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95" windowHeight="12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L10" i="1"/>
  <c r="L11" i="1" s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9" i="1"/>
  <c r="L8" i="1"/>
  <c r="L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1"/>
  <c r="I7" i="1"/>
  <c r="A7" i="1" l="1"/>
  <c r="B7" i="1" l="1"/>
  <c r="A8" i="1"/>
  <c r="F38" i="1"/>
  <c r="L4" i="1" s="1"/>
  <c r="C38" i="1"/>
  <c r="L3" i="1" s="1"/>
  <c r="A9" i="1" l="1"/>
  <c r="B8" i="1"/>
  <c r="B9" i="1" l="1"/>
  <c r="A10" i="1"/>
  <c r="B10" i="1" l="1"/>
  <c r="A11" i="1"/>
  <c r="B11" i="1" l="1"/>
  <c r="A12" i="1"/>
  <c r="A13" i="1" l="1"/>
  <c r="B12" i="1"/>
  <c r="A14" i="1" l="1"/>
  <c r="B13" i="1"/>
  <c r="A15" i="1" l="1"/>
  <c r="B14" i="1"/>
  <c r="B15" i="1" l="1"/>
  <c r="A16" i="1"/>
  <c r="A17" i="1" l="1"/>
  <c r="B16" i="1"/>
  <c r="B17" i="1" l="1"/>
  <c r="A18" i="1"/>
  <c r="B18" i="1" l="1"/>
  <c r="A19" i="1"/>
  <c r="A20" i="1" l="1"/>
  <c r="B19" i="1"/>
  <c r="B20" i="1" l="1"/>
  <c r="A21" i="1"/>
  <c r="B21" i="1" l="1"/>
  <c r="A22" i="1"/>
  <c r="B22" i="1" l="1"/>
  <c r="A23" i="1"/>
  <c r="A24" i="1" l="1"/>
  <c r="B23" i="1"/>
  <c r="B24" i="1" l="1"/>
  <c r="A25" i="1"/>
  <c r="B25" i="1" l="1"/>
  <c r="A26" i="1"/>
  <c r="B26" i="1" l="1"/>
  <c r="A27" i="1"/>
  <c r="A28" i="1" l="1"/>
  <c r="B27" i="1"/>
  <c r="B28" i="1" l="1"/>
  <c r="A29" i="1"/>
  <c r="B29" i="1" l="1"/>
  <c r="A30" i="1"/>
  <c r="B30" i="1" l="1"/>
  <c r="A31" i="1"/>
  <c r="A32" i="1" l="1"/>
  <c r="B31" i="1"/>
  <c r="B32" i="1" l="1"/>
  <c r="A33" i="1"/>
  <c r="B33" i="1" l="1"/>
  <c r="A34" i="1"/>
  <c r="B34" i="1" l="1"/>
  <c r="A35" i="1"/>
  <c r="A36" i="1" l="1"/>
  <c r="B35" i="1"/>
  <c r="B36" i="1" l="1"/>
  <c r="A37" i="1"/>
  <c r="B37" i="1" s="1"/>
</calcChain>
</file>

<file path=xl/comments1.xml><?xml version="1.0" encoding="utf-8"?>
<comments xmlns="http://schemas.openxmlformats.org/spreadsheetml/2006/main">
  <authors>
    <author>作成者</author>
  </authors>
  <commentList>
    <comment ref="L2" authorId="0" shapeId="0">
      <text>
        <r>
          <rPr>
            <sz val="9"/>
            <color indexed="81"/>
            <rFont val="ＭＳ Ｐゴシック"/>
            <family val="3"/>
            <charset val="128"/>
          </rPr>
          <t>2019/11 形式で入力</t>
        </r>
      </text>
    </comment>
  </commentList>
</comments>
</file>

<file path=xl/sharedStrings.xml><?xml version="1.0" encoding="utf-8"?>
<sst xmlns="http://schemas.openxmlformats.org/spreadsheetml/2006/main" count="11" uniqueCount="11">
  <si>
    <t>日付</t>
    <rPh sb="0" eb="2">
      <t>ヒヅケ</t>
    </rPh>
    <phoneticPr fontId="1"/>
  </si>
  <si>
    <t>目標売上</t>
    <rPh sb="0" eb="2">
      <t>モクヒョウ</t>
    </rPh>
    <rPh sb="2" eb="4">
      <t>ウリアゲ</t>
    </rPh>
    <phoneticPr fontId="1"/>
  </si>
  <si>
    <t>売上金額</t>
    <rPh sb="0" eb="2">
      <t>ウリアゲ</t>
    </rPh>
    <rPh sb="2" eb="4">
      <t>キンガク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</si>
  <si>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</si>
  <si>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</si>
  <si>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売上管理表(月間)</t>
    <rPh sb="0" eb="2">
      <t>ウリアゲ</t>
    </rPh>
    <rPh sb="2" eb="4">
      <t>カンリ</t>
    </rPh>
    <rPh sb="4" eb="5">
      <t>ヒョウ</t>
    </rPh>
    <rPh sb="6" eb="8">
      <t>ゲッカン</t>
    </rPh>
    <phoneticPr fontId="1"/>
  </si>
  <si>
    <t>売上累計</t>
    <rPh sb="0" eb="2">
      <t>ウリアゲ</t>
    </rPh>
    <rPh sb="2" eb="4">
      <t>ルイケイ</t>
    </rPh>
    <phoneticPr fontId="1"/>
  </si>
  <si>
    <t>達成率</t>
    <rPh sb="0" eb="3">
      <t>タッセイリツ</t>
    </rPh>
    <phoneticPr fontId="1"/>
  </si>
  <si>
    <t>売上目標</t>
    <rPh sb="0" eb="2">
      <t>ウリアゲ</t>
    </rPh>
    <rPh sb="2" eb="4">
      <t>モクヒョウ</t>
    </rPh>
    <phoneticPr fontId="1"/>
  </si>
  <si>
    <t>売上実績</t>
    <rPh sb="0" eb="2">
      <t>ウリアゲ</t>
    </rPh>
    <rPh sb="2" eb="4">
      <t>ジッセキ</t>
    </rPh>
    <phoneticPr fontId="1"/>
  </si>
  <si>
    <t>年     月</t>
    <rPh sb="0" eb="1">
      <t>ネン</t>
    </rPh>
    <rPh sb="6" eb="7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</si>
</sst>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&quot;¥&quot;#,##0_);[Red]\(&quot;¥&quot;#,##0\)"/>
    <numFmt numFmtId="177" formatCode="d;@"/>
    <numFmt numFmtId="178" formatCode="yyyy&quot;年&quot;m&quot;月度&quot;;@"/>
    <numFmt numFmtId="180" formatCode="0.0%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2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b/>
      <sz val="2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3" borderId="4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177" fontId="7" fillId="3" borderId="4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49" fontId="0" fillId="3" borderId="11" xfId="0" applyNumberFormat="1" applyFill="1" applyBorder="1" applyAlignment="1">
      <alignment horizontal="left" vertical="center"/>
    </xf>
    <xf numFmtId="49" fontId="0" fillId="3" borderId="8" xfId="0" applyNumberFormat="1" applyFill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3" borderId="11" xfId="0" applyNumberFormat="1" applyFill="1" applyBorder="1" applyAlignment="1">
      <alignment horizontal="right" vertical="center"/>
    </xf>
    <xf numFmtId="176" fontId="0" fillId="3" borderId="8" xfId="0" applyNumberForma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3" borderId="15" xfId="0" applyNumberFormat="1" applyFill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2" borderId="17" xfId="0" applyNumberFormat="1" applyFill="1" applyBorder="1" applyAlignment="1">
      <alignment horizontal="right" vertical="center"/>
    </xf>
    <xf numFmtId="0" fontId="0" fillId="2" borderId="27" xfId="0" applyNumberFormat="1" applyFill="1" applyBorder="1" applyAlignment="1">
      <alignment horizontal="right" vertical="center"/>
    </xf>
    <xf numFmtId="0" fontId="0" fillId="2" borderId="18" xfId="0" applyNumberFormat="1" applyFill="1" applyBorder="1" applyAlignment="1">
      <alignment horizontal="right" vertical="center"/>
    </xf>
    <xf numFmtId="49" fontId="0" fillId="2" borderId="13" xfId="0" applyNumberFormat="1" applyFill="1" applyBorder="1" applyAlignment="1">
      <alignment horizontal="left" vertical="center"/>
    </xf>
    <xf numFmtId="5" fontId="0" fillId="0" borderId="13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 vertical="center"/>
    </xf>
    <xf numFmtId="180" fontId="0" fillId="3" borderId="10" xfId="0" applyNumberFormat="1" applyFill="1" applyBorder="1" applyAlignment="1">
      <alignment horizontal="right" vertical="center"/>
    </xf>
    <xf numFmtId="180" fontId="0" fillId="3" borderId="14" xfId="0" applyNumberFormat="1" applyFill="1" applyBorder="1" applyAlignment="1">
      <alignment horizontal="right" vertical="center"/>
    </xf>
    <xf numFmtId="180" fontId="0" fillId="3" borderId="7" xfId="0" applyNumberFormat="1" applyFill="1" applyBorder="1" applyAlignment="1">
      <alignment horizontal="right" vertical="center"/>
    </xf>
    <xf numFmtId="5" fontId="4" fillId="0" borderId="20" xfId="0" applyNumberFormat="1" applyFont="1" applyBorder="1" applyAlignment="1">
      <alignment horizontal="right" vertical="center"/>
    </xf>
    <xf numFmtId="5" fontId="4" fillId="0" borderId="21" xfId="0" applyNumberFormat="1" applyFont="1" applyBorder="1" applyAlignment="1">
      <alignment horizontal="right" vertical="center"/>
    </xf>
  </cellXfs>
  <cellStyles count="1">
    <cellStyle name="標準" xfId="0" builtinId="0"/>
  </cellStyles>
  <dxfs count="4"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1"/>
  <sheetViews>
    <sheetView showGridLines="0" tabSelected="1" zoomScaleNormal="100" zoomScaleSheetLayoutView="100" workbookViewId="0">
      <selection sqref="A1:H1"/>
    </sheetView>
  </sheetViews>
  <sheetFormatPr defaultColWidth="5.375" defaultRowHeight="18.75" customHeight="1" x14ac:dyDescent="0.25"/>
  <cols>
    <col min="1" max="2" width="5.375" style="1"/>
    <col min="15" max="16" width="7.625" customWidth="1"/>
    <col min="22" max="22" width="9.625" customWidth="1"/>
  </cols>
  <sheetData>
    <row r="1" spans="1:22" ht="32.25" customHeight="1" x14ac:dyDescent="0.25">
      <c r="A1" s="25" t="s">
        <v>5</v>
      </c>
      <c r="B1" s="25"/>
      <c r="C1" s="25"/>
      <c r="D1" s="25"/>
      <c r="E1" s="25"/>
      <c r="F1" s="25"/>
      <c r="G1" s="25"/>
      <c r="H1" s="25"/>
      <c r="I1" s="12"/>
      <c r="J1" s="12"/>
      <c r="K1" s="12"/>
    </row>
    <row r="2" spans="1:22" ht="20.25" customHeight="1" x14ac:dyDescent="0.25">
      <c r="J2" s="41" t="s">
        <v>10</v>
      </c>
      <c r="K2" s="42"/>
      <c r="L2" s="39">
        <v>43922</v>
      </c>
      <c r="M2" s="39"/>
      <c r="N2" s="39"/>
      <c r="O2" s="39"/>
      <c r="P2" s="40"/>
    </row>
    <row r="3" spans="1:22" ht="20.25" customHeight="1" x14ac:dyDescent="0.25">
      <c r="J3" s="43" t="s">
        <v>8</v>
      </c>
      <c r="K3" s="38"/>
      <c r="L3" s="61">
        <f>C38</f>
        <v>5000000</v>
      </c>
      <c r="M3" s="61"/>
      <c r="N3" s="61"/>
      <c r="O3" s="61"/>
      <c r="P3" s="62"/>
      <c r="U3" s="36"/>
      <c r="V3" s="36"/>
    </row>
    <row r="4" spans="1:22" ht="20.25" customHeight="1" x14ac:dyDescent="0.25">
      <c r="A4" s="37"/>
      <c r="B4" s="37"/>
      <c r="C4" s="37"/>
      <c r="D4" s="37"/>
      <c r="E4" s="37"/>
      <c r="F4" s="37"/>
      <c r="G4" s="37"/>
      <c r="J4" s="44" t="s">
        <v>9</v>
      </c>
      <c r="K4" s="45"/>
      <c r="L4" s="61">
        <f>F38</f>
        <v>4000000</v>
      </c>
      <c r="M4" s="61"/>
      <c r="N4" s="61"/>
      <c r="O4" s="61"/>
      <c r="P4" s="62"/>
      <c r="U4" s="36"/>
      <c r="V4" s="36"/>
    </row>
    <row r="5" spans="1:22" ht="20.25" customHeight="1" x14ac:dyDescent="0.25"/>
    <row r="6" spans="1:22" ht="18.75" customHeight="1" x14ac:dyDescent="0.25">
      <c r="A6" s="33" t="s">
        <v>0</v>
      </c>
      <c r="B6" s="31"/>
      <c r="C6" s="30" t="s">
        <v>1</v>
      </c>
      <c r="D6" s="32"/>
      <c r="E6" s="31"/>
      <c r="F6" s="30" t="s">
        <v>2</v>
      </c>
      <c r="G6" s="32"/>
      <c r="H6" s="31"/>
      <c r="I6" s="30" t="s">
        <v>7</v>
      </c>
      <c r="J6" s="32"/>
      <c r="K6" s="31"/>
      <c r="L6" s="30" t="s">
        <v>6</v>
      </c>
      <c r="M6" s="32"/>
      <c r="N6" s="31"/>
      <c r="O6" s="30" t="s">
        <v>3</v>
      </c>
      <c r="P6" s="32"/>
      <c r="Q6" s="2"/>
      <c r="R6" s="2"/>
      <c r="S6" s="2"/>
      <c r="T6" s="2"/>
    </row>
    <row r="7" spans="1:22" ht="18.75" customHeight="1" x14ac:dyDescent="0.25">
      <c r="A7" s="5">
        <f>L2</f>
        <v>43922</v>
      </c>
      <c r="B7" s="4" t="str">
        <f>TEXT(A7,"aaa")</f>
        <v>水</v>
      </c>
      <c r="C7" s="26">
        <v>1000000</v>
      </c>
      <c r="D7" s="46"/>
      <c r="E7" s="27"/>
      <c r="F7" s="26">
        <v>500000</v>
      </c>
      <c r="G7" s="46"/>
      <c r="H7" s="27"/>
      <c r="I7" s="55">
        <f>IF(F7="","",IF(C7="","",F7/C7))</f>
        <v>0.5</v>
      </c>
      <c r="J7" s="56"/>
      <c r="K7" s="57"/>
      <c r="L7" s="26">
        <f>F7</f>
        <v>500000</v>
      </c>
      <c r="M7" s="46"/>
      <c r="N7" s="27"/>
      <c r="O7" s="34"/>
      <c r="P7" s="35"/>
    </row>
    <row r="8" spans="1:22" ht="18.75" customHeight="1" x14ac:dyDescent="0.25">
      <c r="A8" s="8">
        <f>A7+1</f>
        <v>43923</v>
      </c>
      <c r="B8" s="9" t="str">
        <f>TEXT(A8,"aaa")</f>
        <v>木</v>
      </c>
      <c r="C8" s="23">
        <v>1000000</v>
      </c>
      <c r="D8" s="47"/>
      <c r="E8" s="24"/>
      <c r="F8" s="23">
        <v>800000</v>
      </c>
      <c r="G8" s="47"/>
      <c r="H8" s="24"/>
      <c r="I8" s="58">
        <f>IF(F8="","",IF(C8="","",F8/C8))</f>
        <v>0.8</v>
      </c>
      <c r="J8" s="59"/>
      <c r="K8" s="60"/>
      <c r="L8" s="23">
        <f>IF(F8="","",IF(L7="","",L7+F8))</f>
        <v>1300000</v>
      </c>
      <c r="M8" s="47"/>
      <c r="N8" s="24"/>
      <c r="O8" s="15"/>
      <c r="P8" s="16"/>
    </row>
    <row r="9" spans="1:22" ht="18.75" customHeight="1" x14ac:dyDescent="0.25">
      <c r="A9" s="10">
        <f>A8+1</f>
        <v>43924</v>
      </c>
      <c r="B9" s="11" t="str">
        <f>TEXT(A9,"aaa")</f>
        <v>金</v>
      </c>
      <c r="C9" s="13">
        <v>1000000</v>
      </c>
      <c r="D9" s="48"/>
      <c r="E9" s="14"/>
      <c r="F9" s="13">
        <v>700000</v>
      </c>
      <c r="G9" s="48"/>
      <c r="H9" s="14"/>
      <c r="I9" s="55">
        <f t="shared" ref="I9:I37" si="0">IF(F9="","",IF(C9="","",F9/C9))</f>
        <v>0.7</v>
      </c>
      <c r="J9" s="56"/>
      <c r="K9" s="57"/>
      <c r="L9" s="13">
        <f>IF(F9="","",IF(L8="","",L8+F9))</f>
        <v>2000000</v>
      </c>
      <c r="M9" s="48"/>
      <c r="N9" s="14"/>
      <c r="O9" s="17"/>
      <c r="P9" s="18"/>
    </row>
    <row r="10" spans="1:22" ht="18.75" customHeight="1" x14ac:dyDescent="0.25">
      <c r="A10" s="6">
        <f>A9+1</f>
        <v>43925</v>
      </c>
      <c r="B10" s="7" t="str">
        <f>TEXT(A10,"aaa")</f>
        <v>土</v>
      </c>
      <c r="C10" s="23">
        <v>1000000</v>
      </c>
      <c r="D10" s="47"/>
      <c r="E10" s="24"/>
      <c r="F10" s="23">
        <v>600000</v>
      </c>
      <c r="G10" s="47"/>
      <c r="H10" s="24"/>
      <c r="I10" s="58">
        <f t="shared" si="0"/>
        <v>0.6</v>
      </c>
      <c r="J10" s="59"/>
      <c r="K10" s="60"/>
      <c r="L10" s="23">
        <f t="shared" ref="L10:L37" si="1">IF(F10="","",IF(L9="","",L9+F10))</f>
        <v>2600000</v>
      </c>
      <c r="M10" s="47"/>
      <c r="N10" s="24"/>
      <c r="O10" s="15"/>
      <c r="P10" s="16"/>
    </row>
    <row r="11" spans="1:22" ht="18.75" customHeight="1" x14ac:dyDescent="0.25">
      <c r="A11" s="10">
        <f t="shared" ref="A11:A14" si="2">A10+1</f>
        <v>43926</v>
      </c>
      <c r="B11" s="11" t="str">
        <f t="shared" ref="B11:B35" si="3">TEXT(A11,"aaa")</f>
        <v>日</v>
      </c>
      <c r="C11" s="13">
        <v>1000000</v>
      </c>
      <c r="D11" s="48"/>
      <c r="E11" s="14"/>
      <c r="F11" s="13">
        <v>1400000</v>
      </c>
      <c r="G11" s="48"/>
      <c r="H11" s="14"/>
      <c r="I11" s="55">
        <f t="shared" si="0"/>
        <v>1.4</v>
      </c>
      <c r="J11" s="56"/>
      <c r="K11" s="57"/>
      <c r="L11" s="13">
        <f t="shared" si="1"/>
        <v>4000000</v>
      </c>
      <c r="M11" s="48"/>
      <c r="N11" s="14"/>
      <c r="O11" s="17"/>
      <c r="P11" s="18"/>
    </row>
    <row r="12" spans="1:22" ht="18.75" customHeight="1" x14ac:dyDescent="0.25">
      <c r="A12" s="6">
        <f t="shared" si="2"/>
        <v>43927</v>
      </c>
      <c r="B12" s="7" t="str">
        <f t="shared" si="3"/>
        <v>月</v>
      </c>
      <c r="C12" s="23"/>
      <c r="D12" s="47"/>
      <c r="E12" s="24"/>
      <c r="F12" s="23"/>
      <c r="G12" s="47"/>
      <c r="H12" s="24"/>
      <c r="I12" s="58" t="str">
        <f t="shared" si="0"/>
        <v/>
      </c>
      <c r="J12" s="59"/>
      <c r="K12" s="60"/>
      <c r="L12" s="23" t="str">
        <f t="shared" si="1"/>
        <v/>
      </c>
      <c r="M12" s="47"/>
      <c r="N12" s="24"/>
      <c r="O12" s="15"/>
      <c r="P12" s="16"/>
    </row>
    <row r="13" spans="1:22" ht="18.75" customHeight="1" x14ac:dyDescent="0.25">
      <c r="A13" s="10">
        <f t="shared" si="2"/>
        <v>43928</v>
      </c>
      <c r="B13" s="11" t="str">
        <f t="shared" si="3"/>
        <v>火</v>
      </c>
      <c r="C13" s="13"/>
      <c r="D13" s="48"/>
      <c r="E13" s="14"/>
      <c r="F13" s="13"/>
      <c r="G13" s="48"/>
      <c r="H13" s="14"/>
      <c r="I13" s="55" t="str">
        <f t="shared" si="0"/>
        <v/>
      </c>
      <c r="J13" s="56"/>
      <c r="K13" s="57"/>
      <c r="L13" s="13" t="str">
        <f t="shared" si="1"/>
        <v/>
      </c>
      <c r="M13" s="48"/>
      <c r="N13" s="14"/>
      <c r="O13" s="17"/>
      <c r="P13" s="18"/>
    </row>
    <row r="14" spans="1:22" ht="18.75" customHeight="1" x14ac:dyDescent="0.25">
      <c r="A14" s="6">
        <f t="shared" si="2"/>
        <v>43929</v>
      </c>
      <c r="B14" s="7" t="str">
        <f t="shared" si="3"/>
        <v>水</v>
      </c>
      <c r="C14" s="23"/>
      <c r="D14" s="47"/>
      <c r="E14" s="24"/>
      <c r="F14" s="23"/>
      <c r="G14" s="47"/>
      <c r="H14" s="24"/>
      <c r="I14" s="58" t="str">
        <f t="shared" si="0"/>
        <v/>
      </c>
      <c r="J14" s="59"/>
      <c r="K14" s="60"/>
      <c r="L14" s="23" t="str">
        <f t="shared" si="1"/>
        <v/>
      </c>
      <c r="M14" s="47"/>
      <c r="N14" s="24"/>
      <c r="O14" s="15"/>
      <c r="P14" s="16"/>
    </row>
    <row r="15" spans="1:22" ht="18.75" customHeight="1" x14ac:dyDescent="0.25">
      <c r="A15" s="10">
        <f>A14+1</f>
        <v>43930</v>
      </c>
      <c r="B15" s="11" t="str">
        <f>TEXT(A15,"aaa")</f>
        <v>木</v>
      </c>
      <c r="C15" s="13"/>
      <c r="D15" s="48"/>
      <c r="E15" s="14"/>
      <c r="F15" s="13"/>
      <c r="G15" s="48"/>
      <c r="H15" s="14"/>
      <c r="I15" s="55" t="str">
        <f t="shared" si="0"/>
        <v/>
      </c>
      <c r="J15" s="56"/>
      <c r="K15" s="57"/>
      <c r="L15" s="13" t="str">
        <f t="shared" si="1"/>
        <v/>
      </c>
      <c r="M15" s="48"/>
      <c r="N15" s="14"/>
      <c r="O15" s="17"/>
      <c r="P15" s="18"/>
    </row>
    <row r="16" spans="1:22" ht="18.75" customHeight="1" x14ac:dyDescent="0.25">
      <c r="A16" s="6">
        <f t="shared" ref="A16:A23" si="4">A15+1</f>
        <v>43931</v>
      </c>
      <c r="B16" s="7" t="str">
        <f t="shared" si="3"/>
        <v>金</v>
      </c>
      <c r="C16" s="23"/>
      <c r="D16" s="47"/>
      <c r="E16" s="24"/>
      <c r="F16" s="23"/>
      <c r="G16" s="47"/>
      <c r="H16" s="24"/>
      <c r="I16" s="58" t="str">
        <f t="shared" si="0"/>
        <v/>
      </c>
      <c r="J16" s="59"/>
      <c r="K16" s="60"/>
      <c r="L16" s="23" t="str">
        <f t="shared" si="1"/>
        <v/>
      </c>
      <c r="M16" s="47"/>
      <c r="N16" s="24"/>
      <c r="O16" s="15"/>
      <c r="P16" s="16"/>
    </row>
    <row r="17" spans="1:16" ht="18.75" customHeight="1" x14ac:dyDescent="0.25">
      <c r="A17" s="10">
        <f t="shared" si="4"/>
        <v>43932</v>
      </c>
      <c r="B17" s="11" t="str">
        <f t="shared" si="3"/>
        <v>土</v>
      </c>
      <c r="C17" s="13"/>
      <c r="D17" s="48"/>
      <c r="E17" s="14"/>
      <c r="F17" s="13"/>
      <c r="G17" s="48"/>
      <c r="H17" s="14"/>
      <c r="I17" s="55" t="str">
        <f t="shared" si="0"/>
        <v/>
      </c>
      <c r="J17" s="56"/>
      <c r="K17" s="57"/>
      <c r="L17" s="13" t="str">
        <f t="shared" si="1"/>
        <v/>
      </c>
      <c r="M17" s="48"/>
      <c r="N17" s="14"/>
      <c r="O17" s="17"/>
      <c r="P17" s="18"/>
    </row>
    <row r="18" spans="1:16" ht="18.75" customHeight="1" x14ac:dyDescent="0.25">
      <c r="A18" s="6">
        <f t="shared" si="4"/>
        <v>43933</v>
      </c>
      <c r="B18" s="7" t="str">
        <f t="shared" si="3"/>
        <v>日</v>
      </c>
      <c r="C18" s="23"/>
      <c r="D18" s="47"/>
      <c r="E18" s="24"/>
      <c r="F18" s="23"/>
      <c r="G18" s="47"/>
      <c r="H18" s="24"/>
      <c r="I18" s="58" t="str">
        <f t="shared" si="0"/>
        <v/>
      </c>
      <c r="J18" s="59"/>
      <c r="K18" s="60"/>
      <c r="L18" s="23" t="str">
        <f t="shared" si="1"/>
        <v/>
      </c>
      <c r="M18" s="47"/>
      <c r="N18" s="24"/>
      <c r="O18" s="15"/>
      <c r="P18" s="16"/>
    </row>
    <row r="19" spans="1:16" ht="18.75" customHeight="1" x14ac:dyDescent="0.25">
      <c r="A19" s="10">
        <f t="shared" si="4"/>
        <v>43934</v>
      </c>
      <c r="B19" s="11" t="str">
        <f t="shared" si="3"/>
        <v>月</v>
      </c>
      <c r="C19" s="13"/>
      <c r="D19" s="48"/>
      <c r="E19" s="14"/>
      <c r="F19" s="13"/>
      <c r="G19" s="48"/>
      <c r="H19" s="14"/>
      <c r="I19" s="55" t="str">
        <f t="shared" si="0"/>
        <v/>
      </c>
      <c r="J19" s="56"/>
      <c r="K19" s="57"/>
      <c r="L19" s="13" t="str">
        <f t="shared" si="1"/>
        <v/>
      </c>
      <c r="M19" s="48"/>
      <c r="N19" s="14"/>
      <c r="O19" s="17"/>
      <c r="P19" s="18"/>
    </row>
    <row r="20" spans="1:16" ht="18.75" customHeight="1" x14ac:dyDescent="0.25">
      <c r="A20" s="6">
        <f t="shared" si="4"/>
        <v>43935</v>
      </c>
      <c r="B20" s="7" t="str">
        <f t="shared" si="3"/>
        <v>火</v>
      </c>
      <c r="C20" s="23"/>
      <c r="D20" s="47"/>
      <c r="E20" s="24"/>
      <c r="F20" s="23"/>
      <c r="G20" s="47"/>
      <c r="H20" s="24"/>
      <c r="I20" s="58" t="str">
        <f t="shared" si="0"/>
        <v/>
      </c>
      <c r="J20" s="59"/>
      <c r="K20" s="60"/>
      <c r="L20" s="23" t="str">
        <f t="shared" si="1"/>
        <v/>
      </c>
      <c r="M20" s="47"/>
      <c r="N20" s="24"/>
      <c r="O20" s="15"/>
      <c r="P20" s="16"/>
    </row>
    <row r="21" spans="1:16" ht="18.75" customHeight="1" x14ac:dyDescent="0.25">
      <c r="A21" s="10">
        <f t="shared" si="4"/>
        <v>43936</v>
      </c>
      <c r="B21" s="11" t="str">
        <f t="shared" si="3"/>
        <v>水</v>
      </c>
      <c r="C21" s="13"/>
      <c r="D21" s="48"/>
      <c r="E21" s="14"/>
      <c r="F21" s="13"/>
      <c r="G21" s="48"/>
      <c r="H21" s="14"/>
      <c r="I21" s="55" t="str">
        <f t="shared" si="0"/>
        <v/>
      </c>
      <c r="J21" s="56"/>
      <c r="K21" s="57"/>
      <c r="L21" s="13" t="str">
        <f t="shared" si="1"/>
        <v/>
      </c>
      <c r="M21" s="48"/>
      <c r="N21" s="14"/>
      <c r="O21" s="17"/>
      <c r="P21" s="18"/>
    </row>
    <row r="22" spans="1:16" ht="18.75" customHeight="1" x14ac:dyDescent="0.25">
      <c r="A22" s="6">
        <f t="shared" si="4"/>
        <v>43937</v>
      </c>
      <c r="B22" s="7" t="str">
        <f t="shared" si="3"/>
        <v>木</v>
      </c>
      <c r="C22" s="23"/>
      <c r="D22" s="47"/>
      <c r="E22" s="24"/>
      <c r="F22" s="23"/>
      <c r="G22" s="47"/>
      <c r="H22" s="24"/>
      <c r="I22" s="58" t="str">
        <f t="shared" si="0"/>
        <v/>
      </c>
      <c r="J22" s="59"/>
      <c r="K22" s="60"/>
      <c r="L22" s="23" t="str">
        <f t="shared" si="1"/>
        <v/>
      </c>
      <c r="M22" s="47"/>
      <c r="N22" s="24"/>
      <c r="O22" s="15"/>
      <c r="P22" s="16"/>
    </row>
    <row r="23" spans="1:16" ht="18.75" customHeight="1" x14ac:dyDescent="0.25">
      <c r="A23" s="10">
        <f t="shared" si="4"/>
        <v>43938</v>
      </c>
      <c r="B23" s="11" t="str">
        <f t="shared" si="3"/>
        <v>金</v>
      </c>
      <c r="C23" s="13"/>
      <c r="D23" s="48"/>
      <c r="E23" s="14"/>
      <c r="F23" s="13"/>
      <c r="G23" s="48"/>
      <c r="H23" s="14"/>
      <c r="I23" s="55" t="str">
        <f t="shared" si="0"/>
        <v/>
      </c>
      <c r="J23" s="56"/>
      <c r="K23" s="57"/>
      <c r="L23" s="13" t="str">
        <f t="shared" si="1"/>
        <v/>
      </c>
      <c r="M23" s="48"/>
      <c r="N23" s="14"/>
      <c r="O23" s="17"/>
      <c r="P23" s="18"/>
    </row>
    <row r="24" spans="1:16" ht="18.75" customHeight="1" x14ac:dyDescent="0.25">
      <c r="A24" s="6">
        <f t="shared" ref="A24:A35" si="5">A23+1</f>
        <v>43939</v>
      </c>
      <c r="B24" s="7" t="str">
        <f t="shared" si="3"/>
        <v>土</v>
      </c>
      <c r="C24" s="23"/>
      <c r="D24" s="47"/>
      <c r="E24" s="24"/>
      <c r="F24" s="23"/>
      <c r="G24" s="47"/>
      <c r="H24" s="24"/>
      <c r="I24" s="58" t="str">
        <f t="shared" si="0"/>
        <v/>
      </c>
      <c r="J24" s="59"/>
      <c r="K24" s="60"/>
      <c r="L24" s="23" t="str">
        <f t="shared" si="1"/>
        <v/>
      </c>
      <c r="M24" s="47"/>
      <c r="N24" s="24"/>
      <c r="O24" s="15"/>
      <c r="P24" s="16"/>
    </row>
    <row r="25" spans="1:16" ht="18.75" customHeight="1" x14ac:dyDescent="0.25">
      <c r="A25" s="10">
        <f t="shared" si="5"/>
        <v>43940</v>
      </c>
      <c r="B25" s="11" t="str">
        <f t="shared" si="3"/>
        <v>日</v>
      </c>
      <c r="C25" s="13"/>
      <c r="D25" s="48"/>
      <c r="E25" s="14"/>
      <c r="F25" s="13"/>
      <c r="G25" s="48"/>
      <c r="H25" s="14"/>
      <c r="I25" s="55" t="str">
        <f t="shared" si="0"/>
        <v/>
      </c>
      <c r="J25" s="56"/>
      <c r="K25" s="57"/>
      <c r="L25" s="13" t="str">
        <f t="shared" si="1"/>
        <v/>
      </c>
      <c r="M25" s="48"/>
      <c r="N25" s="14"/>
      <c r="O25" s="17"/>
      <c r="P25" s="18"/>
    </row>
    <row r="26" spans="1:16" ht="18.75" customHeight="1" x14ac:dyDescent="0.25">
      <c r="A26" s="6">
        <f t="shared" si="5"/>
        <v>43941</v>
      </c>
      <c r="B26" s="7" t="str">
        <f t="shared" si="3"/>
        <v>月</v>
      </c>
      <c r="C26" s="23"/>
      <c r="D26" s="47"/>
      <c r="E26" s="24"/>
      <c r="F26" s="23"/>
      <c r="G26" s="47"/>
      <c r="H26" s="24"/>
      <c r="I26" s="58" t="str">
        <f t="shared" si="0"/>
        <v/>
      </c>
      <c r="J26" s="59"/>
      <c r="K26" s="60"/>
      <c r="L26" s="23" t="str">
        <f t="shared" si="1"/>
        <v/>
      </c>
      <c r="M26" s="47"/>
      <c r="N26" s="24"/>
      <c r="O26" s="15"/>
      <c r="P26" s="16"/>
    </row>
    <row r="27" spans="1:16" ht="18.75" customHeight="1" x14ac:dyDescent="0.25">
      <c r="A27" s="10">
        <f t="shared" si="5"/>
        <v>43942</v>
      </c>
      <c r="B27" s="11" t="str">
        <f t="shared" si="3"/>
        <v>火</v>
      </c>
      <c r="C27" s="13"/>
      <c r="D27" s="48"/>
      <c r="E27" s="14"/>
      <c r="F27" s="13"/>
      <c r="G27" s="48"/>
      <c r="H27" s="14"/>
      <c r="I27" s="55" t="str">
        <f t="shared" si="0"/>
        <v/>
      </c>
      <c r="J27" s="56"/>
      <c r="K27" s="57"/>
      <c r="L27" s="13" t="str">
        <f t="shared" si="1"/>
        <v/>
      </c>
      <c r="M27" s="48"/>
      <c r="N27" s="14"/>
      <c r="O27" s="17"/>
      <c r="P27" s="18"/>
    </row>
    <row r="28" spans="1:16" ht="18.75" customHeight="1" x14ac:dyDescent="0.25">
      <c r="A28" s="6">
        <f t="shared" si="5"/>
        <v>43943</v>
      </c>
      <c r="B28" s="7" t="str">
        <f t="shared" si="3"/>
        <v>水</v>
      </c>
      <c r="C28" s="23"/>
      <c r="D28" s="47"/>
      <c r="E28" s="24"/>
      <c r="F28" s="23"/>
      <c r="G28" s="47"/>
      <c r="H28" s="24"/>
      <c r="I28" s="58" t="str">
        <f t="shared" si="0"/>
        <v/>
      </c>
      <c r="J28" s="59"/>
      <c r="K28" s="60"/>
      <c r="L28" s="23" t="str">
        <f t="shared" si="1"/>
        <v/>
      </c>
      <c r="M28" s="47"/>
      <c r="N28" s="24"/>
      <c r="O28" s="15"/>
      <c r="P28" s="16"/>
    </row>
    <row r="29" spans="1:16" ht="18.75" customHeight="1" x14ac:dyDescent="0.25">
      <c r="A29" s="10">
        <f t="shared" si="5"/>
        <v>43944</v>
      </c>
      <c r="B29" s="11" t="str">
        <f t="shared" si="3"/>
        <v>木</v>
      </c>
      <c r="C29" s="13"/>
      <c r="D29" s="48"/>
      <c r="E29" s="14"/>
      <c r="F29" s="13"/>
      <c r="G29" s="48"/>
      <c r="H29" s="14"/>
      <c r="I29" s="55" t="str">
        <f t="shared" si="0"/>
        <v/>
      </c>
      <c r="J29" s="56"/>
      <c r="K29" s="57"/>
      <c r="L29" s="13" t="str">
        <f t="shared" si="1"/>
        <v/>
      </c>
      <c r="M29" s="48"/>
      <c r="N29" s="14"/>
      <c r="O29" s="17"/>
      <c r="P29" s="18"/>
    </row>
    <row r="30" spans="1:16" ht="18.75" customHeight="1" x14ac:dyDescent="0.25">
      <c r="A30" s="6">
        <f t="shared" si="5"/>
        <v>43945</v>
      </c>
      <c r="B30" s="7" t="str">
        <f t="shared" si="3"/>
        <v>金</v>
      </c>
      <c r="C30" s="23"/>
      <c r="D30" s="47"/>
      <c r="E30" s="24"/>
      <c r="F30" s="23"/>
      <c r="G30" s="47"/>
      <c r="H30" s="24"/>
      <c r="I30" s="58" t="str">
        <f t="shared" si="0"/>
        <v/>
      </c>
      <c r="J30" s="59"/>
      <c r="K30" s="60"/>
      <c r="L30" s="23" t="str">
        <f t="shared" si="1"/>
        <v/>
      </c>
      <c r="M30" s="47"/>
      <c r="N30" s="24"/>
      <c r="O30" s="15"/>
      <c r="P30" s="16"/>
    </row>
    <row r="31" spans="1:16" ht="18.75" customHeight="1" x14ac:dyDescent="0.25">
      <c r="A31" s="10">
        <f t="shared" si="5"/>
        <v>43946</v>
      </c>
      <c r="B31" s="11" t="str">
        <f t="shared" si="3"/>
        <v>土</v>
      </c>
      <c r="C31" s="13"/>
      <c r="D31" s="48"/>
      <c r="E31" s="14"/>
      <c r="F31" s="13"/>
      <c r="G31" s="48"/>
      <c r="H31" s="14"/>
      <c r="I31" s="55" t="str">
        <f t="shared" si="0"/>
        <v/>
      </c>
      <c r="J31" s="56"/>
      <c r="K31" s="57"/>
      <c r="L31" s="13" t="str">
        <f t="shared" si="1"/>
        <v/>
      </c>
      <c r="M31" s="48"/>
      <c r="N31" s="14"/>
      <c r="O31" s="17"/>
      <c r="P31" s="18"/>
    </row>
    <row r="32" spans="1:16" ht="18.75" customHeight="1" x14ac:dyDescent="0.25">
      <c r="A32" s="6">
        <f t="shared" si="5"/>
        <v>43947</v>
      </c>
      <c r="B32" s="7" t="str">
        <f t="shared" si="3"/>
        <v>日</v>
      </c>
      <c r="C32" s="23"/>
      <c r="D32" s="47"/>
      <c r="E32" s="24"/>
      <c r="F32" s="23"/>
      <c r="G32" s="47"/>
      <c r="H32" s="24"/>
      <c r="I32" s="58" t="str">
        <f t="shared" si="0"/>
        <v/>
      </c>
      <c r="J32" s="59"/>
      <c r="K32" s="60"/>
      <c r="L32" s="23" t="str">
        <f t="shared" si="1"/>
        <v/>
      </c>
      <c r="M32" s="47"/>
      <c r="N32" s="24"/>
      <c r="O32" s="15"/>
      <c r="P32" s="16"/>
    </row>
    <row r="33" spans="1:16" ht="18.75" customHeight="1" x14ac:dyDescent="0.25">
      <c r="A33" s="10">
        <f t="shared" si="5"/>
        <v>43948</v>
      </c>
      <c r="B33" s="11" t="str">
        <f t="shared" si="3"/>
        <v>月</v>
      </c>
      <c r="C33" s="13"/>
      <c r="D33" s="48"/>
      <c r="E33" s="14"/>
      <c r="F33" s="13"/>
      <c r="G33" s="48"/>
      <c r="H33" s="14"/>
      <c r="I33" s="55" t="str">
        <f t="shared" si="0"/>
        <v/>
      </c>
      <c r="J33" s="56"/>
      <c r="K33" s="57"/>
      <c r="L33" s="13" t="str">
        <f t="shared" si="1"/>
        <v/>
      </c>
      <c r="M33" s="48"/>
      <c r="N33" s="14"/>
      <c r="O33" s="17"/>
      <c r="P33" s="18"/>
    </row>
    <row r="34" spans="1:16" ht="18.75" customHeight="1" x14ac:dyDescent="0.25">
      <c r="A34" s="6">
        <f t="shared" si="5"/>
        <v>43949</v>
      </c>
      <c r="B34" s="7" t="str">
        <f t="shared" si="3"/>
        <v>火</v>
      </c>
      <c r="C34" s="23"/>
      <c r="D34" s="47"/>
      <c r="E34" s="24"/>
      <c r="F34" s="23"/>
      <c r="G34" s="47"/>
      <c r="H34" s="24"/>
      <c r="I34" s="58" t="str">
        <f t="shared" si="0"/>
        <v/>
      </c>
      <c r="J34" s="59"/>
      <c r="K34" s="60"/>
      <c r="L34" s="23" t="str">
        <f t="shared" si="1"/>
        <v/>
      </c>
      <c r="M34" s="47"/>
      <c r="N34" s="24"/>
      <c r="O34" s="15"/>
      <c r="P34" s="16"/>
    </row>
    <row r="35" spans="1:16" ht="18.75" customHeight="1" x14ac:dyDescent="0.25">
      <c r="A35" s="10">
        <f t="shared" si="5"/>
        <v>43950</v>
      </c>
      <c r="B35" s="11" t="str">
        <f t="shared" si="3"/>
        <v>水</v>
      </c>
      <c r="C35" s="13"/>
      <c r="D35" s="48"/>
      <c r="E35" s="14"/>
      <c r="F35" s="13"/>
      <c r="G35" s="48"/>
      <c r="H35" s="14"/>
      <c r="I35" s="55" t="str">
        <f t="shared" si="0"/>
        <v/>
      </c>
      <c r="J35" s="56"/>
      <c r="K35" s="57"/>
      <c r="L35" s="13" t="str">
        <f t="shared" si="1"/>
        <v/>
      </c>
      <c r="M35" s="48"/>
      <c r="N35" s="14"/>
      <c r="O35" s="17"/>
      <c r="P35" s="18"/>
    </row>
    <row r="36" spans="1:16" ht="18.75" customHeight="1" x14ac:dyDescent="0.25">
      <c r="A36" s="6">
        <f>A35+1</f>
        <v>43951</v>
      </c>
      <c r="B36" s="7" t="str">
        <f>TEXT(A36,"aaa")</f>
        <v>木</v>
      </c>
      <c r="C36" s="23"/>
      <c r="D36" s="47"/>
      <c r="E36" s="24"/>
      <c r="F36" s="23"/>
      <c r="G36" s="47"/>
      <c r="H36" s="24"/>
      <c r="I36" s="58" t="str">
        <f t="shared" si="0"/>
        <v/>
      </c>
      <c r="J36" s="59"/>
      <c r="K36" s="60"/>
      <c r="L36" s="23" t="str">
        <f t="shared" si="1"/>
        <v/>
      </c>
      <c r="M36" s="47"/>
      <c r="N36" s="24"/>
      <c r="O36" s="15"/>
      <c r="P36" s="16"/>
    </row>
    <row r="37" spans="1:16" ht="18.75" customHeight="1" thickBot="1" x14ac:dyDescent="0.3">
      <c r="A37" s="5" t="str">
        <f>IF(A36="","",IF(DAY(A36+1)=1,"",A36+1))</f>
        <v/>
      </c>
      <c r="B37" s="4" t="str">
        <f t="shared" ref="B37" si="6">TEXT(A37,"aaa")</f>
        <v/>
      </c>
      <c r="C37" s="21"/>
      <c r="D37" s="49"/>
      <c r="E37" s="22"/>
      <c r="F37" s="21"/>
      <c r="G37" s="49"/>
      <c r="H37" s="22"/>
      <c r="I37" s="55" t="str">
        <f t="shared" si="0"/>
        <v/>
      </c>
      <c r="J37" s="56"/>
      <c r="K37" s="57"/>
      <c r="L37" s="13" t="str">
        <f t="shared" si="1"/>
        <v/>
      </c>
      <c r="M37" s="48"/>
      <c r="N37" s="14"/>
      <c r="O37" s="19"/>
      <c r="P37" s="20"/>
    </row>
    <row r="38" spans="1:16" ht="18.75" customHeight="1" thickTop="1" x14ac:dyDescent="0.25">
      <c r="A38" s="28" t="s">
        <v>4</v>
      </c>
      <c r="B38" s="29"/>
      <c r="C38" s="54">
        <f>SUM(C7:C37)</f>
        <v>5000000</v>
      </c>
      <c r="D38" s="54"/>
      <c r="E38" s="54"/>
      <c r="F38" s="54">
        <f>SUM(F7:F37)</f>
        <v>4000000</v>
      </c>
      <c r="G38" s="54"/>
      <c r="H38" s="54"/>
      <c r="I38" s="50"/>
      <c r="J38" s="51"/>
      <c r="K38" s="52"/>
      <c r="L38" s="54">
        <f>SUM(F7:H37)</f>
        <v>4000000</v>
      </c>
      <c r="M38" s="54"/>
      <c r="N38" s="54"/>
      <c r="O38" s="53"/>
      <c r="P38" s="53"/>
    </row>
    <row r="39" spans="1:16" ht="18.75" customHeight="1" x14ac:dyDescent="0.25">
      <c r="A39" s="3"/>
    </row>
    <row r="40" spans="1:16" ht="18.75" customHeight="1" x14ac:dyDescent="0.25">
      <c r="A40" s="3"/>
    </row>
    <row r="41" spans="1:16" ht="18.75" customHeight="1" x14ac:dyDescent="0.25">
      <c r="A41" s="3"/>
    </row>
  </sheetData>
  <mergeCells count="174">
    <mergeCell ref="I38:K38"/>
    <mergeCell ref="J2:K2"/>
    <mergeCell ref="J3:K3"/>
    <mergeCell ref="J4:K4"/>
    <mergeCell ref="L3:P3"/>
    <mergeCell ref="L4:P4"/>
    <mergeCell ref="A1:H1"/>
    <mergeCell ref="I6:K6"/>
    <mergeCell ref="I7:K7"/>
    <mergeCell ref="I8:K8"/>
    <mergeCell ref="I9:K9"/>
    <mergeCell ref="I10:K10"/>
    <mergeCell ref="I11:K11"/>
    <mergeCell ref="I12:K12"/>
    <mergeCell ref="I13:K13"/>
    <mergeCell ref="A38:B38"/>
    <mergeCell ref="L6:N6"/>
    <mergeCell ref="O6:P6"/>
    <mergeCell ref="A6:B6"/>
    <mergeCell ref="C6:E6"/>
    <mergeCell ref="F6:H6"/>
    <mergeCell ref="O7:P7"/>
    <mergeCell ref="F10:H10"/>
    <mergeCell ref="L10:N10"/>
    <mergeCell ref="C7:E7"/>
    <mergeCell ref="F7:H7"/>
    <mergeCell ref="L7:N7"/>
    <mergeCell ref="C8:E8"/>
    <mergeCell ref="C9:E9"/>
    <mergeCell ref="C10:E10"/>
    <mergeCell ref="C11:E11"/>
    <mergeCell ref="L2:P2"/>
    <mergeCell ref="L8:N8"/>
    <mergeCell ref="F8:H8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11:H11"/>
    <mergeCell ref="L11:N11"/>
    <mergeCell ref="F12:H12"/>
    <mergeCell ref="L12:N12"/>
    <mergeCell ref="F13:H13"/>
    <mergeCell ref="L13:N13"/>
    <mergeCell ref="F14:H14"/>
    <mergeCell ref="L14:N14"/>
    <mergeCell ref="L18:N18"/>
    <mergeCell ref="C12:E12"/>
    <mergeCell ref="C13:E13"/>
    <mergeCell ref="I14:K14"/>
    <mergeCell ref="C38:E38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F15:H15"/>
    <mergeCell ref="L15:N15"/>
    <mergeCell ref="F16:H16"/>
    <mergeCell ref="L16:N16"/>
    <mergeCell ref="F19:H19"/>
    <mergeCell ref="L19:N19"/>
    <mergeCell ref="F17:H17"/>
    <mergeCell ref="L17:N17"/>
    <mergeCell ref="F18:H18"/>
    <mergeCell ref="I15:K15"/>
    <mergeCell ref="I16:K16"/>
    <mergeCell ref="I17:K17"/>
    <mergeCell ref="I18:K18"/>
    <mergeCell ref="I19:K19"/>
    <mergeCell ref="F21:H21"/>
    <mergeCell ref="L21:N21"/>
    <mergeCell ref="F22:H22"/>
    <mergeCell ref="L22:N22"/>
    <mergeCell ref="C20:E20"/>
    <mergeCell ref="C21:E21"/>
    <mergeCell ref="C22:E22"/>
    <mergeCell ref="F20:H20"/>
    <mergeCell ref="L20:N20"/>
    <mergeCell ref="I20:K20"/>
    <mergeCell ref="I21:K21"/>
    <mergeCell ref="I22:K22"/>
    <mergeCell ref="F25:H25"/>
    <mergeCell ref="L25:N25"/>
    <mergeCell ref="F26:H26"/>
    <mergeCell ref="L26:N26"/>
    <mergeCell ref="F23:H23"/>
    <mergeCell ref="L23:N23"/>
    <mergeCell ref="F24:H24"/>
    <mergeCell ref="L24:N24"/>
    <mergeCell ref="I23:K23"/>
    <mergeCell ref="I24:K24"/>
    <mergeCell ref="I25:K25"/>
    <mergeCell ref="I26:K26"/>
    <mergeCell ref="F29:H29"/>
    <mergeCell ref="L29:N29"/>
    <mergeCell ref="F30:H30"/>
    <mergeCell ref="L30:N30"/>
    <mergeCell ref="F27:H27"/>
    <mergeCell ref="L27:N27"/>
    <mergeCell ref="F28:H28"/>
    <mergeCell ref="L28:N28"/>
    <mergeCell ref="I27:K27"/>
    <mergeCell ref="I28:K28"/>
    <mergeCell ref="I29:K29"/>
    <mergeCell ref="I30:K30"/>
    <mergeCell ref="F31:H31"/>
    <mergeCell ref="L31:N31"/>
    <mergeCell ref="F32:H32"/>
    <mergeCell ref="F38:H38"/>
    <mergeCell ref="L38:N38"/>
    <mergeCell ref="F35:H35"/>
    <mergeCell ref="L35:N35"/>
    <mergeCell ref="F36:H36"/>
    <mergeCell ref="L36:N36"/>
    <mergeCell ref="L32:N32"/>
    <mergeCell ref="I31:K31"/>
    <mergeCell ref="I32:K32"/>
    <mergeCell ref="I33:K33"/>
    <mergeCell ref="I34:K34"/>
    <mergeCell ref="F37:H37"/>
    <mergeCell ref="L37:N37"/>
    <mergeCell ref="F33:H33"/>
    <mergeCell ref="L33:N33"/>
    <mergeCell ref="F34:H34"/>
    <mergeCell ref="L34:N34"/>
    <mergeCell ref="I35:K35"/>
    <mergeCell ref="I36:K36"/>
    <mergeCell ref="I37:K37"/>
    <mergeCell ref="O15:P15"/>
    <mergeCell ref="O16:P16"/>
    <mergeCell ref="O17:P17"/>
    <mergeCell ref="O18:P18"/>
    <mergeCell ref="O19:P19"/>
    <mergeCell ref="O8:P8"/>
    <mergeCell ref="O9:P9"/>
    <mergeCell ref="O10:P10"/>
    <mergeCell ref="O11:P11"/>
    <mergeCell ref="O12:P12"/>
    <mergeCell ref="O13:P13"/>
    <mergeCell ref="O38:P38"/>
    <mergeCell ref="L9:N9"/>
    <mergeCell ref="F9:H9"/>
    <mergeCell ref="O32:P32"/>
    <mergeCell ref="O33:P33"/>
    <mergeCell ref="O34:P34"/>
    <mergeCell ref="O35:P35"/>
    <mergeCell ref="O36:P36"/>
    <mergeCell ref="O37:P37"/>
    <mergeCell ref="O26:P26"/>
    <mergeCell ref="O27:P27"/>
    <mergeCell ref="O28:P28"/>
    <mergeCell ref="O29:P29"/>
    <mergeCell ref="O30:P30"/>
    <mergeCell ref="O31:P31"/>
    <mergeCell ref="O20:P20"/>
    <mergeCell ref="O21:P21"/>
    <mergeCell ref="O22:P22"/>
    <mergeCell ref="O23:P23"/>
    <mergeCell ref="O24:P24"/>
    <mergeCell ref="O25:P25"/>
    <mergeCell ref="O14:P14"/>
  </mergeCells>
  <phoneticPr fontId="1"/>
  <conditionalFormatting sqref="A7:B7">
    <cfRule type="expression" dxfId="3" priority="2">
      <formula>WEEKDAY($A7)=7</formula>
    </cfRule>
    <cfRule type="expression" dxfId="2" priority="5">
      <formula>WEEKDAY($A7)=1</formula>
    </cfRule>
  </conditionalFormatting>
  <conditionalFormatting sqref="A8:B36">
    <cfRule type="expression" dxfId="1" priority="1">
      <formula>WEEKDAY($A8)=1</formula>
    </cfRule>
    <cfRule type="expression" dxfId="0" priority="3">
      <formula>WEEKDAY($A8)=7</formula>
    </cfRule>
  </conditionalFormatting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2020-04-30T02:32:26Z</dcterms:modified>
</cp:coreProperties>
</file>